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30" windowHeight="3915" activeTab="0"/>
  </bookViews>
  <sheets>
    <sheet name="ПР" sheetId="1" r:id="rId1"/>
    <sheet name="ЖЛ" sheetId="2" r:id="rId2"/>
    <sheet name="СТ" sheetId="3" r:id="rId3"/>
    <sheet name="Судьи" sheetId="4" r:id="rId4"/>
  </sheets>
  <definedNames/>
  <calcPr fullCalcOnLoad="1"/>
</workbook>
</file>

<file path=xl/sharedStrings.xml><?xml version="1.0" encoding="utf-8"?>
<sst xmlns="http://schemas.openxmlformats.org/spreadsheetml/2006/main" count="303" uniqueCount="101">
  <si>
    <t>ВК</t>
  </si>
  <si>
    <t>teen 16-17</t>
  </si>
  <si>
    <t>teen 18-19</t>
  </si>
  <si>
    <t>б/р</t>
  </si>
  <si>
    <t>3р</t>
  </si>
  <si>
    <t>junior</t>
  </si>
  <si>
    <t>2р</t>
  </si>
  <si>
    <t>1р</t>
  </si>
  <si>
    <t>open</t>
  </si>
  <si>
    <t>КМС</t>
  </si>
  <si>
    <t>Фамилия Имя</t>
  </si>
  <si>
    <t>Бородинов Николай</t>
  </si>
  <si>
    <t>29.09.1997</t>
  </si>
  <si>
    <t>Бородинов Пётр</t>
  </si>
  <si>
    <t>03.09.1994</t>
  </si>
  <si>
    <t>Зубов Павел</t>
  </si>
  <si>
    <t>04.03.1990</t>
  </si>
  <si>
    <t>Иванов Дмитрий</t>
  </si>
  <si>
    <t>14.08.1989</t>
  </si>
  <si>
    <t>Исаев Кирилл</t>
  </si>
  <si>
    <t>Князькин Алексей</t>
  </si>
  <si>
    <t>18.05.1987</t>
  </si>
  <si>
    <t>Кочиев Дмитрий</t>
  </si>
  <si>
    <t>23.05.1992</t>
  </si>
  <si>
    <t>Ладейщиков Андрей</t>
  </si>
  <si>
    <t>27.10.1984</t>
  </si>
  <si>
    <t>Мурзин Алексей</t>
  </si>
  <si>
    <t>20.10.1993</t>
  </si>
  <si>
    <t>Сергеев Владимир</t>
  </si>
  <si>
    <t>15.10.1985</t>
  </si>
  <si>
    <t>Смышляев Никита</t>
  </si>
  <si>
    <t>17.05.1995</t>
  </si>
  <si>
    <t>Уймин Алексей</t>
  </si>
  <si>
    <t>15.02.1990</t>
  </si>
  <si>
    <t>Место</t>
  </si>
  <si>
    <t>Вес</t>
  </si>
  <si>
    <t>МБОУ  ДОД  ДЮСШ  "Виктория"  (г. Екатеринбург)</t>
  </si>
  <si>
    <t>АНО "Национальная ассоциация  пауэрлифтинга"</t>
  </si>
  <si>
    <t>г.Екатеринбург / ТЗ УСЗ им.В.Д.Гмызина</t>
  </si>
  <si>
    <t>01.06.1987</t>
  </si>
  <si>
    <t>очк</t>
  </si>
  <si>
    <t>Дата рожд</t>
  </si>
  <si>
    <t>Возр.</t>
  </si>
  <si>
    <t>К-т Ш/М</t>
  </si>
  <si>
    <t>Итог.</t>
  </si>
  <si>
    <t>к-т</t>
  </si>
  <si>
    <t>К-т</t>
  </si>
  <si>
    <t>Фост.</t>
  </si>
  <si>
    <t>Подходы</t>
  </si>
  <si>
    <t>Итог</t>
  </si>
  <si>
    <t>кг.</t>
  </si>
  <si>
    <t>Жим лёжа</t>
  </si>
  <si>
    <t>Становая тяга</t>
  </si>
  <si>
    <t>Приседание</t>
  </si>
  <si>
    <t>Возр. гр.</t>
  </si>
  <si>
    <t>Разр НАП</t>
  </si>
  <si>
    <t>по правилам НАП IPA-Россия</t>
  </si>
  <si>
    <t>Центральный судья</t>
  </si>
  <si>
    <t>ПР</t>
  </si>
  <si>
    <t>Екатеринбург</t>
  </si>
  <si>
    <t>Боковой судья</t>
  </si>
  <si>
    <t>Главный  секретарь                                 Здравомыслов А.В.</t>
  </si>
  <si>
    <t>Симонов Н.В.</t>
  </si>
  <si>
    <t>Главный  судья                                                           Сень А.Н.</t>
  </si>
  <si>
    <t>РК</t>
  </si>
  <si>
    <t xml:space="preserve">07 июня  2014 г.           </t>
  </si>
  <si>
    <t>ОТДЕЛЬНЫЕ  УПРАЖНЕНИЯ.  АБСОЛЮТНОЕ  ПЕРВЕНСТВО.  ПРАВИЛА  НАП</t>
  </si>
  <si>
    <t>Дивизион</t>
  </si>
  <si>
    <t>M-RAW</t>
  </si>
  <si>
    <t>EQUIP</t>
  </si>
  <si>
    <t>Главный судья ___________________________________________________________________ А.Н.Сень</t>
  </si>
  <si>
    <t>Главный секретарь ________________________________________________________А.В.Здравомыслов</t>
  </si>
  <si>
    <t>АБСОЛЮТНОЕ   ПЕРВЕНСТВО</t>
  </si>
  <si>
    <t>СУДЬИ   СОРЕВНОВАНИЙ   "ПРИЗ  ЗАКРЫТИЯ   СЕЗОНА"</t>
  </si>
  <si>
    <t>07-08.06.2014 г..                    г.Екатеринбург / ТЗ УСЗ им. В.Д.Гмызина</t>
  </si>
  <si>
    <t>07.06.2014 г. - первый день</t>
  </si>
  <si>
    <t>Смышляев Н.С.</t>
  </si>
  <si>
    <t>Мурзин А.Ю.</t>
  </si>
  <si>
    <t>08.06.2014 г. - второй день</t>
  </si>
  <si>
    <t xml:space="preserve">08 июня  2014 г.           </t>
  </si>
  <si>
    <t>Бельницкий Арсентий</t>
  </si>
  <si>
    <t>21.05.1991</t>
  </si>
  <si>
    <t>Симонов Никита</t>
  </si>
  <si>
    <t>10.05.1989</t>
  </si>
  <si>
    <t>Категория</t>
  </si>
  <si>
    <t>С</t>
  </si>
  <si>
    <t>А</t>
  </si>
  <si>
    <t>Кислицын Михаил</t>
  </si>
  <si>
    <t>26.02.1995</t>
  </si>
  <si>
    <t>RAW</t>
  </si>
  <si>
    <t>ЖЛ</t>
  </si>
  <si>
    <t>Бородинов Н.О.</t>
  </si>
  <si>
    <t>Бородинов П.О.</t>
  </si>
  <si>
    <t>Кочиев Д.И.</t>
  </si>
  <si>
    <t>ЖЛ, СТ</t>
  </si>
  <si>
    <t>СТ</t>
  </si>
  <si>
    <t>ФК</t>
  </si>
  <si>
    <t>Экипировочный дивизион</t>
  </si>
  <si>
    <t xml:space="preserve">Безэкипировочный дивизион </t>
  </si>
  <si>
    <t>Безэкипировочный дивизион в бинтах</t>
  </si>
  <si>
    <t>ТРАДИЦИОННЫЕ  СОРЕВНОВАНИЯ   "ПРИЗ  ЗАКРЫТИЯ  СЕЗОНА"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</si>
</sst>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"/>
    <numFmt numFmtId="182" formatCode="[$-FC19]d\ mmmm\ yyyy\ &quot;г.&quot;"/>
    <numFmt numFmtId="183" formatCode="0.000"/>
    <numFmt numFmtId="184" formatCode="0.00000"/>
  </numFmts>
  <fonts count="53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2"/>
      <color indexed="8"/>
      <name val="Calibri"/>
      <family val="2"/>
    </font>
    <font>
      <sz val="10"/>
      <name val="Arial Cyr"/>
      <family val="0"/>
    </font>
    <font>
      <strike/>
      <sz val="10"/>
      <color indexed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trike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trike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0" fontId="4" fillId="0" borderId="0" xfId="0" applyNumberFormat="1" applyFont="1" applyAlignment="1">
      <alignment horizontal="center" vertical="center"/>
    </xf>
    <xf numFmtId="180" fontId="0" fillId="0" borderId="15" xfId="0" applyNumberForma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180" fontId="2" fillId="0" borderId="17" xfId="0" applyNumberFormat="1" applyFont="1" applyBorder="1" applyAlignment="1">
      <alignment horizontal="center" vertical="center"/>
    </xf>
    <xf numFmtId="180" fontId="2" fillId="0" borderId="18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2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2" fontId="14" fillId="0" borderId="18" xfId="0" applyNumberFormat="1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left" vertical="center"/>
    </xf>
    <xf numFmtId="49" fontId="7" fillId="0" borderId="23" xfId="0" applyNumberFormat="1" applyFont="1" applyFill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180" fontId="2" fillId="0" borderId="23" xfId="0" applyNumberFormat="1" applyFont="1" applyBorder="1" applyAlignment="1">
      <alignment horizontal="center" vertical="center"/>
    </xf>
    <xf numFmtId="180" fontId="2" fillId="0" borderId="24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0" fontId="2" fillId="0" borderId="31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left" vertical="center"/>
    </xf>
    <xf numFmtId="49" fontId="4" fillId="0" borderId="36" xfId="0" applyNumberFormat="1" applyFont="1" applyFill="1" applyBorder="1" applyAlignment="1">
      <alignment horizontal="center" vertical="center"/>
    </xf>
    <xf numFmtId="0" fontId="11" fillId="0" borderId="36" xfId="0" applyNumberFormat="1" applyFont="1" applyBorder="1" applyAlignment="1">
      <alignment horizontal="center" vertical="center"/>
    </xf>
    <xf numFmtId="2" fontId="11" fillId="0" borderId="36" xfId="0" applyNumberFormat="1" applyFont="1" applyBorder="1" applyAlignment="1">
      <alignment horizontal="center" vertical="center"/>
    </xf>
    <xf numFmtId="180" fontId="14" fillId="0" borderId="36" xfId="0" applyNumberFormat="1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180" fontId="14" fillId="0" borderId="37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2" fontId="14" fillId="0" borderId="37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2" fontId="11" fillId="0" borderId="17" xfId="0" applyNumberFormat="1" applyFont="1" applyBorder="1" applyAlignment="1">
      <alignment horizontal="center" vertical="center"/>
    </xf>
    <xf numFmtId="180" fontId="14" fillId="0" borderId="17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80" fontId="14" fillId="0" borderId="18" xfId="0" applyNumberFormat="1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32" xfId="0" applyFont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5" fillId="0" borderId="41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 quotePrefix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80" fontId="0" fillId="0" borderId="36" xfId="0" applyNumberFormat="1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view="pageBreakPreview" zoomScale="115" zoomScaleNormal="190" zoomScaleSheetLayoutView="115" zoomScalePageLayoutView="0" workbookViewId="0" topLeftCell="A1">
      <selection activeCell="C11" sqref="C11"/>
    </sheetView>
  </sheetViews>
  <sheetFormatPr defaultColWidth="9.140625" defaultRowHeight="12.75"/>
  <cols>
    <col min="1" max="1" width="4.8515625" style="0" customWidth="1"/>
    <col min="2" max="2" width="6.28125" style="0" customWidth="1"/>
    <col min="3" max="3" width="19.28125" style="0" bestFit="1" customWidth="1"/>
    <col min="4" max="4" width="8.57421875" style="0" customWidth="1"/>
    <col min="5" max="5" width="10.140625" style="0" bestFit="1" customWidth="1"/>
    <col min="6" max="6" width="4.28125" style="0" customWidth="1"/>
    <col min="7" max="7" width="9.7109375" style="0" bestFit="1" customWidth="1"/>
    <col min="8" max="8" width="5.7109375" style="0" bestFit="1" customWidth="1"/>
    <col min="9" max="9" width="7.7109375" style="0" bestFit="1" customWidth="1"/>
    <col min="10" max="10" width="5.8515625" style="0" bestFit="1" customWidth="1"/>
    <col min="11" max="11" width="6.7109375" style="0" bestFit="1" customWidth="1"/>
    <col min="12" max="12" width="6.28125" style="0" customWidth="1"/>
    <col min="13" max="13" width="6.57421875" style="0" customWidth="1"/>
    <col min="14" max="14" width="6.7109375" style="0" customWidth="1"/>
    <col min="15" max="15" width="2.7109375" style="0" customWidth="1"/>
    <col min="16" max="16" width="6.421875" style="0" customWidth="1"/>
    <col min="17" max="17" width="6.7109375" style="0" bestFit="1" customWidth="1"/>
    <col min="18" max="18" width="5.421875" style="0" customWidth="1"/>
  </cols>
  <sheetData>
    <row r="1" spans="1:18" ht="12.75">
      <c r="A1" s="142" t="s">
        <v>37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</row>
    <row r="2" spans="1:18" ht="12.75">
      <c r="A2" s="142" t="s">
        <v>36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</row>
    <row r="3" spans="1:18" ht="6.75" customHeight="1">
      <c r="A3" s="2"/>
      <c r="B3" s="3"/>
      <c r="C3" s="3"/>
      <c r="D3" s="10"/>
      <c r="E3" s="4"/>
      <c r="F3" s="5"/>
      <c r="G3" s="5"/>
      <c r="H3" s="5"/>
      <c r="I3" s="16"/>
      <c r="J3" s="3"/>
      <c r="K3" s="16"/>
      <c r="L3" s="6"/>
      <c r="M3" s="3"/>
      <c r="N3" s="7"/>
      <c r="O3" s="8"/>
      <c r="P3" s="2"/>
      <c r="Q3" s="2"/>
      <c r="R3" s="1"/>
    </row>
    <row r="4" spans="1:18" ht="15.75">
      <c r="A4" s="143" t="s">
        <v>100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</row>
    <row r="5" spans="1:18" s="103" customFormat="1" ht="12.75">
      <c r="A5" s="145" t="s">
        <v>66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</row>
    <row r="6" spans="1:18" s="74" customFormat="1" ht="26.25" customHeight="1" thickBot="1">
      <c r="A6" s="9"/>
      <c r="B6" s="101" t="s">
        <v>65</v>
      </c>
      <c r="C6" s="101"/>
      <c r="D6" s="101"/>
      <c r="E6" s="101"/>
      <c r="F6" s="100"/>
      <c r="G6" s="100"/>
      <c r="H6" s="144" t="s">
        <v>38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</row>
    <row r="7" spans="1:18" ht="12.75">
      <c r="A7" s="146" t="s">
        <v>34</v>
      </c>
      <c r="B7" s="148" t="s">
        <v>0</v>
      </c>
      <c r="C7" s="150" t="s">
        <v>10</v>
      </c>
      <c r="D7" s="150" t="s">
        <v>67</v>
      </c>
      <c r="E7" s="150" t="s">
        <v>41</v>
      </c>
      <c r="F7" s="150" t="s">
        <v>42</v>
      </c>
      <c r="G7" s="150" t="s">
        <v>54</v>
      </c>
      <c r="H7" s="150" t="s">
        <v>35</v>
      </c>
      <c r="I7" s="154" t="s">
        <v>43</v>
      </c>
      <c r="J7" s="11" t="s">
        <v>46</v>
      </c>
      <c r="K7" s="17" t="s">
        <v>44</v>
      </c>
      <c r="L7" s="152" t="s">
        <v>48</v>
      </c>
      <c r="M7" s="150"/>
      <c r="N7" s="150"/>
      <c r="O7" s="153"/>
      <c r="P7" s="152" t="s">
        <v>49</v>
      </c>
      <c r="Q7" s="153"/>
      <c r="R7" s="156" t="s">
        <v>55</v>
      </c>
    </row>
    <row r="8" spans="1:18" ht="13.5" thickBot="1">
      <c r="A8" s="147"/>
      <c r="B8" s="149"/>
      <c r="C8" s="151"/>
      <c r="D8" s="151"/>
      <c r="E8" s="151"/>
      <c r="F8" s="151"/>
      <c r="G8" s="151"/>
      <c r="H8" s="151"/>
      <c r="I8" s="155"/>
      <c r="J8" s="13" t="s">
        <v>47</v>
      </c>
      <c r="K8" s="18" t="s">
        <v>45</v>
      </c>
      <c r="L8" s="14">
        <v>1</v>
      </c>
      <c r="M8" s="12">
        <v>2</v>
      </c>
      <c r="N8" s="12">
        <v>3</v>
      </c>
      <c r="O8" s="102">
        <v>4</v>
      </c>
      <c r="P8" s="14" t="s">
        <v>50</v>
      </c>
      <c r="Q8" s="15" t="s">
        <v>40</v>
      </c>
      <c r="R8" s="157"/>
    </row>
    <row r="9" spans="1:18" s="74" customFormat="1" ht="16.5" thickBot="1">
      <c r="A9" s="141" t="s">
        <v>53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</row>
    <row r="10" spans="1:18" s="74" customFormat="1" ht="16.5" thickBot="1">
      <c r="A10" s="140" t="s">
        <v>97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</row>
    <row r="11" spans="1:18" s="135" customFormat="1" ht="19.5" customHeight="1">
      <c r="A11" s="131">
        <v>1</v>
      </c>
      <c r="B11" s="111">
        <v>82.5</v>
      </c>
      <c r="C11" s="106" t="s">
        <v>15</v>
      </c>
      <c r="D11" s="111" t="s">
        <v>69</v>
      </c>
      <c r="E11" s="107" t="s">
        <v>16</v>
      </c>
      <c r="F11" s="108">
        <v>24</v>
      </c>
      <c r="G11" s="107" t="s">
        <v>8</v>
      </c>
      <c r="H11" s="109">
        <v>81.7</v>
      </c>
      <c r="I11" s="110">
        <v>0.6235</v>
      </c>
      <c r="J11" s="109">
        <v>1</v>
      </c>
      <c r="K11" s="125">
        <f aca="true" t="shared" si="0" ref="K11:K17">(I11*J11)</f>
        <v>0.6235</v>
      </c>
      <c r="L11" s="132">
        <v>195</v>
      </c>
      <c r="M11" s="133">
        <v>202.5</v>
      </c>
      <c r="N11" s="138">
        <v>215</v>
      </c>
      <c r="O11" s="139"/>
      <c r="P11" s="115">
        <v>202.5</v>
      </c>
      <c r="Q11" s="42">
        <f aca="true" t="shared" si="1" ref="Q11:Q17">(P11*K11)</f>
        <v>126.25875</v>
      </c>
      <c r="R11" s="104" t="s">
        <v>7</v>
      </c>
    </row>
    <row r="12" spans="1:18" s="135" customFormat="1" ht="19.5" customHeight="1">
      <c r="A12" s="136">
        <v>2</v>
      </c>
      <c r="B12" s="124">
        <v>82.5</v>
      </c>
      <c r="C12" s="119" t="s">
        <v>13</v>
      </c>
      <c r="D12" s="124" t="s">
        <v>69</v>
      </c>
      <c r="E12" s="120" t="s">
        <v>14</v>
      </c>
      <c r="F12" s="121">
        <v>19</v>
      </c>
      <c r="G12" s="120" t="s">
        <v>2</v>
      </c>
      <c r="H12" s="122">
        <v>82.5</v>
      </c>
      <c r="I12" s="123">
        <v>0.6193</v>
      </c>
      <c r="J12" s="124">
        <v>1.04</v>
      </c>
      <c r="K12" s="125">
        <f t="shared" si="0"/>
        <v>0.644072</v>
      </c>
      <c r="L12" s="126">
        <v>185</v>
      </c>
      <c r="M12" s="127">
        <v>195</v>
      </c>
      <c r="N12" s="127">
        <v>197.5</v>
      </c>
      <c r="O12" s="128"/>
      <c r="P12" s="129">
        <v>185</v>
      </c>
      <c r="Q12" s="42">
        <f t="shared" si="1"/>
        <v>119.15332</v>
      </c>
      <c r="R12" s="117" t="s">
        <v>6</v>
      </c>
    </row>
    <row r="13" spans="1:18" s="135" customFormat="1" ht="19.5" customHeight="1">
      <c r="A13" s="136">
        <v>3</v>
      </c>
      <c r="B13" s="124">
        <v>75</v>
      </c>
      <c r="C13" s="119" t="s">
        <v>17</v>
      </c>
      <c r="D13" s="124" t="s">
        <v>69</v>
      </c>
      <c r="E13" s="120" t="s">
        <v>18</v>
      </c>
      <c r="F13" s="121">
        <v>24</v>
      </c>
      <c r="G13" s="120" t="s">
        <v>8</v>
      </c>
      <c r="H13" s="122">
        <v>73.05</v>
      </c>
      <c r="I13" s="123">
        <v>0.6786</v>
      </c>
      <c r="J13" s="122">
        <v>1</v>
      </c>
      <c r="K13" s="125">
        <f t="shared" si="0"/>
        <v>0.6786</v>
      </c>
      <c r="L13" s="126">
        <v>155</v>
      </c>
      <c r="M13" s="130">
        <v>165</v>
      </c>
      <c r="N13" s="127">
        <v>177.5</v>
      </c>
      <c r="O13" s="128"/>
      <c r="P13" s="129">
        <v>165</v>
      </c>
      <c r="Q13" s="42">
        <f t="shared" si="1"/>
        <v>111.969</v>
      </c>
      <c r="R13" s="117" t="s">
        <v>6</v>
      </c>
    </row>
    <row r="14" spans="1:18" s="45" customFormat="1" ht="19.5" customHeight="1">
      <c r="A14" s="96">
        <v>4</v>
      </c>
      <c r="B14" s="50">
        <v>52</v>
      </c>
      <c r="C14" s="19" t="s">
        <v>22</v>
      </c>
      <c r="D14" s="50" t="s">
        <v>69</v>
      </c>
      <c r="E14" s="21" t="s">
        <v>23</v>
      </c>
      <c r="F14" s="48">
        <v>22</v>
      </c>
      <c r="G14" s="21" t="s">
        <v>5</v>
      </c>
      <c r="H14" s="49">
        <v>51</v>
      </c>
      <c r="I14" s="22">
        <v>0.9734</v>
      </c>
      <c r="J14" s="50">
        <v>1.01</v>
      </c>
      <c r="K14" s="23">
        <f t="shared" si="0"/>
        <v>0.9831340000000001</v>
      </c>
      <c r="L14" s="30">
        <v>110</v>
      </c>
      <c r="M14" s="43">
        <v>115</v>
      </c>
      <c r="N14" s="43">
        <v>120</v>
      </c>
      <c r="O14" s="41"/>
      <c r="P14" s="33">
        <v>110</v>
      </c>
      <c r="Q14" s="42">
        <f t="shared" si="1"/>
        <v>108.14474000000001</v>
      </c>
      <c r="R14" s="26" t="s">
        <v>6</v>
      </c>
    </row>
    <row r="15" spans="1:18" s="45" customFormat="1" ht="19.5" customHeight="1">
      <c r="A15" s="96">
        <v>5</v>
      </c>
      <c r="B15" s="50">
        <v>67.5</v>
      </c>
      <c r="C15" s="19" t="s">
        <v>11</v>
      </c>
      <c r="D15" s="50" t="s">
        <v>69</v>
      </c>
      <c r="E15" s="21" t="s">
        <v>12</v>
      </c>
      <c r="F15" s="48">
        <v>16</v>
      </c>
      <c r="G15" s="28" t="s">
        <v>1</v>
      </c>
      <c r="H15" s="49">
        <v>64.8</v>
      </c>
      <c r="I15" s="22">
        <v>0.7535</v>
      </c>
      <c r="J15" s="50">
        <v>1.13</v>
      </c>
      <c r="K15" s="23">
        <f t="shared" si="0"/>
        <v>0.8514549999999999</v>
      </c>
      <c r="L15" s="30">
        <v>125</v>
      </c>
      <c r="M15" s="43">
        <v>135</v>
      </c>
      <c r="N15" s="43">
        <v>135</v>
      </c>
      <c r="O15" s="41"/>
      <c r="P15" s="33">
        <v>125</v>
      </c>
      <c r="Q15" s="42">
        <f t="shared" si="1"/>
        <v>106.43187499999998</v>
      </c>
      <c r="R15" s="26" t="s">
        <v>3</v>
      </c>
    </row>
    <row r="16" spans="1:18" s="45" customFormat="1" ht="19.5" customHeight="1">
      <c r="A16" s="96">
        <v>6</v>
      </c>
      <c r="B16" s="50">
        <v>60</v>
      </c>
      <c r="C16" s="19" t="s">
        <v>28</v>
      </c>
      <c r="D16" s="50" t="s">
        <v>69</v>
      </c>
      <c r="E16" s="21" t="s">
        <v>29</v>
      </c>
      <c r="F16" s="48">
        <v>28</v>
      </c>
      <c r="G16" s="21" t="s">
        <v>8</v>
      </c>
      <c r="H16" s="49">
        <v>56.3</v>
      </c>
      <c r="I16" s="22">
        <v>0.8697</v>
      </c>
      <c r="J16" s="49">
        <v>1</v>
      </c>
      <c r="K16" s="23">
        <f t="shared" si="0"/>
        <v>0.8697</v>
      </c>
      <c r="L16" s="65">
        <v>110</v>
      </c>
      <c r="M16" s="39">
        <v>120</v>
      </c>
      <c r="N16" s="37">
        <v>120</v>
      </c>
      <c r="O16" s="38"/>
      <c r="P16" s="33">
        <v>120</v>
      </c>
      <c r="Q16" s="42">
        <f t="shared" si="1"/>
        <v>104.364</v>
      </c>
      <c r="R16" s="26" t="s">
        <v>4</v>
      </c>
    </row>
    <row r="17" spans="1:18" s="45" customFormat="1" ht="19.5" customHeight="1" thickBot="1">
      <c r="A17" s="96">
        <v>7</v>
      </c>
      <c r="B17" s="82">
        <v>75</v>
      </c>
      <c r="C17" s="19" t="s">
        <v>20</v>
      </c>
      <c r="D17" s="50" t="s">
        <v>69</v>
      </c>
      <c r="E17" s="21" t="s">
        <v>21</v>
      </c>
      <c r="F17" s="48">
        <v>27</v>
      </c>
      <c r="G17" s="21" t="s">
        <v>8</v>
      </c>
      <c r="H17" s="49">
        <v>70.5</v>
      </c>
      <c r="I17" s="22">
        <v>0.6989</v>
      </c>
      <c r="J17" s="49">
        <v>1</v>
      </c>
      <c r="K17" s="23">
        <f t="shared" si="0"/>
        <v>0.6989</v>
      </c>
      <c r="L17" s="65">
        <v>130</v>
      </c>
      <c r="M17" s="39">
        <v>140</v>
      </c>
      <c r="N17" s="37">
        <v>145</v>
      </c>
      <c r="O17" s="38"/>
      <c r="P17" s="33">
        <v>145</v>
      </c>
      <c r="Q17" s="42">
        <f t="shared" si="1"/>
        <v>101.34049999999999</v>
      </c>
      <c r="R17" s="26" t="s">
        <v>4</v>
      </c>
    </row>
    <row r="18" spans="1:18" ht="15.75">
      <c r="A18" s="140" t="s">
        <v>99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</row>
    <row r="19" spans="1:18" s="135" customFormat="1" ht="19.5" customHeight="1">
      <c r="A19" s="136">
        <v>1</v>
      </c>
      <c r="B19" s="124">
        <v>100</v>
      </c>
      <c r="C19" s="119" t="s">
        <v>24</v>
      </c>
      <c r="D19" s="124" t="s">
        <v>68</v>
      </c>
      <c r="E19" s="120" t="s">
        <v>25</v>
      </c>
      <c r="F19" s="121">
        <v>29</v>
      </c>
      <c r="G19" s="120" t="s">
        <v>8</v>
      </c>
      <c r="H19" s="122">
        <v>98.6</v>
      </c>
      <c r="I19" s="123">
        <v>0.5575</v>
      </c>
      <c r="J19" s="122">
        <v>1</v>
      </c>
      <c r="K19" s="125">
        <f>(I19*J19)</f>
        <v>0.5575</v>
      </c>
      <c r="L19" s="126">
        <v>205</v>
      </c>
      <c r="M19" s="127">
        <v>217.5</v>
      </c>
      <c r="N19" s="127">
        <v>217.5</v>
      </c>
      <c r="O19" s="128"/>
      <c r="P19" s="129">
        <v>205</v>
      </c>
      <c r="Q19" s="42">
        <f>(P19*K19)</f>
        <v>114.2875</v>
      </c>
      <c r="R19" s="117" t="s">
        <v>7</v>
      </c>
    </row>
    <row r="20" spans="1:18" s="135" customFormat="1" ht="19.5" customHeight="1">
      <c r="A20" s="136">
        <v>2</v>
      </c>
      <c r="B20" s="124">
        <v>75</v>
      </c>
      <c r="C20" s="119" t="s">
        <v>32</v>
      </c>
      <c r="D20" s="124" t="s">
        <v>68</v>
      </c>
      <c r="E20" s="120" t="s">
        <v>33</v>
      </c>
      <c r="F20" s="121">
        <v>24</v>
      </c>
      <c r="G20" s="120" t="s">
        <v>8</v>
      </c>
      <c r="H20" s="122">
        <v>74.95</v>
      </c>
      <c r="I20" s="123">
        <v>0.6649</v>
      </c>
      <c r="J20" s="122">
        <v>1</v>
      </c>
      <c r="K20" s="125">
        <f>(I20*J20)</f>
        <v>0.6649</v>
      </c>
      <c r="L20" s="126">
        <v>115</v>
      </c>
      <c r="M20" s="130">
        <v>120</v>
      </c>
      <c r="N20" s="127">
        <v>122.5</v>
      </c>
      <c r="O20" s="128"/>
      <c r="P20" s="129">
        <v>120</v>
      </c>
      <c r="Q20" s="42">
        <f>(P20*K20)</f>
        <v>79.78800000000001</v>
      </c>
      <c r="R20" s="117" t="s">
        <v>4</v>
      </c>
    </row>
    <row r="21" spans="1:18" s="135" customFormat="1" ht="19.5" customHeight="1">
      <c r="A21" s="136">
        <v>3</v>
      </c>
      <c r="B21" s="124">
        <v>90</v>
      </c>
      <c r="C21" s="119" t="s">
        <v>19</v>
      </c>
      <c r="D21" s="124" t="s">
        <v>68</v>
      </c>
      <c r="E21" s="120" t="s">
        <v>39</v>
      </c>
      <c r="F21" s="121">
        <v>27</v>
      </c>
      <c r="G21" s="120" t="s">
        <v>8</v>
      </c>
      <c r="H21" s="122">
        <v>84.4</v>
      </c>
      <c r="I21" s="123">
        <v>0.6098</v>
      </c>
      <c r="J21" s="122">
        <v>1</v>
      </c>
      <c r="K21" s="125">
        <f>(I21*J21)</f>
        <v>0.6098</v>
      </c>
      <c r="L21" s="126">
        <v>117.5</v>
      </c>
      <c r="M21" s="130">
        <v>125</v>
      </c>
      <c r="N21" s="127">
        <v>150</v>
      </c>
      <c r="O21" s="128"/>
      <c r="P21" s="129">
        <v>125</v>
      </c>
      <c r="Q21" s="42">
        <f>(P21*K21)</f>
        <v>76.225</v>
      </c>
      <c r="R21" s="117" t="s">
        <v>3</v>
      </c>
    </row>
    <row r="22" s="35" customFormat="1" ht="15">
      <c r="C22" s="34" t="s">
        <v>70</v>
      </c>
    </row>
    <row r="23" s="36" customFormat="1" ht="15">
      <c r="C23" s="34" t="s">
        <v>71</v>
      </c>
    </row>
  </sheetData>
  <sheetProtection/>
  <mergeCells count="20">
    <mergeCell ref="D7:D8"/>
    <mergeCell ref="L7:O7"/>
    <mergeCell ref="P7:Q7"/>
    <mergeCell ref="H6:R6"/>
    <mergeCell ref="H7:H8"/>
    <mergeCell ref="E7:E8"/>
    <mergeCell ref="F7:F8"/>
    <mergeCell ref="G7:G8"/>
    <mergeCell ref="I7:I8"/>
    <mergeCell ref="R7:R8"/>
    <mergeCell ref="A10:R10"/>
    <mergeCell ref="A18:R18"/>
    <mergeCell ref="A9:R9"/>
    <mergeCell ref="A1:R1"/>
    <mergeCell ref="A2:R2"/>
    <mergeCell ref="A4:R4"/>
    <mergeCell ref="A5:R5"/>
    <mergeCell ref="A7:A8"/>
    <mergeCell ref="B7:B8"/>
    <mergeCell ref="C7:C8"/>
  </mergeCells>
  <printOptions/>
  <pageMargins left="0.2" right="0.2" top="0.68" bottom="0.78" header="0.5" footer="0.5"/>
  <pageSetup horizontalDpi="600" verticalDpi="600" orientation="landscape" paperSize="9" scale="1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6.28125" style="0" bestFit="1" customWidth="1"/>
    <col min="2" max="2" width="7.140625" style="0" customWidth="1"/>
    <col min="3" max="3" width="19.57421875" style="0" customWidth="1"/>
    <col min="4" max="4" width="9.28125" style="1" customWidth="1"/>
    <col min="5" max="5" width="10.57421875" style="0" customWidth="1"/>
    <col min="6" max="6" width="5.7109375" style="0" bestFit="1" customWidth="1"/>
    <col min="7" max="7" width="9.7109375" style="0" bestFit="1" customWidth="1"/>
    <col min="8" max="8" width="7.57421875" style="0" customWidth="1"/>
    <col min="9" max="9" width="7.7109375" style="0" bestFit="1" customWidth="1"/>
    <col min="10" max="10" width="5.8515625" style="0" bestFit="1" customWidth="1"/>
    <col min="11" max="11" width="7.8515625" style="0" customWidth="1"/>
    <col min="12" max="14" width="6.7109375" style="0" customWidth="1"/>
    <col min="15" max="15" width="4.00390625" style="0" customWidth="1"/>
    <col min="16" max="16" width="6.7109375" style="0" customWidth="1"/>
    <col min="17" max="17" width="6.57421875" style="0" bestFit="1" customWidth="1"/>
    <col min="18" max="18" width="7.00390625" style="0" customWidth="1"/>
  </cols>
  <sheetData>
    <row r="1" spans="1:18" ht="12.75">
      <c r="A1" s="142" t="s">
        <v>37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</row>
    <row r="2" spans="1:18" ht="12.75">
      <c r="A2" s="142" t="s">
        <v>36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</row>
    <row r="3" spans="1:18" ht="6.75" customHeight="1">
      <c r="A3" s="2"/>
      <c r="B3" s="3"/>
      <c r="C3" s="3"/>
      <c r="D3" s="10"/>
      <c r="E3" s="4"/>
      <c r="F3" s="5"/>
      <c r="G3" s="5"/>
      <c r="H3" s="5"/>
      <c r="I3" s="16"/>
      <c r="J3" s="3"/>
      <c r="K3" s="16"/>
      <c r="L3" s="6"/>
      <c r="M3" s="3"/>
      <c r="N3" s="7"/>
      <c r="O3" s="8"/>
      <c r="P3" s="2"/>
      <c r="Q3" s="2"/>
      <c r="R3" s="1"/>
    </row>
    <row r="4" spans="1:18" ht="15.75">
      <c r="A4" s="143" t="s">
        <v>100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</row>
    <row r="5" spans="1:18" s="103" customFormat="1" ht="12.75">
      <c r="A5" s="145" t="s">
        <v>66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</row>
    <row r="6" spans="1:18" s="74" customFormat="1" ht="16.5" thickBot="1">
      <c r="A6" s="9"/>
      <c r="B6" s="101" t="s">
        <v>79</v>
      </c>
      <c r="C6" s="101"/>
      <c r="D6" s="100"/>
      <c r="E6" s="101"/>
      <c r="F6" s="100"/>
      <c r="G6" s="100"/>
      <c r="H6" s="144" t="s">
        <v>38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</row>
    <row r="7" spans="1:18" ht="12.75">
      <c r="A7" s="146" t="s">
        <v>34</v>
      </c>
      <c r="B7" s="148" t="s">
        <v>0</v>
      </c>
      <c r="C7" s="150" t="s">
        <v>10</v>
      </c>
      <c r="D7" s="150" t="s">
        <v>84</v>
      </c>
      <c r="E7" s="150" t="s">
        <v>41</v>
      </c>
      <c r="F7" s="150" t="s">
        <v>42</v>
      </c>
      <c r="G7" s="150" t="s">
        <v>54</v>
      </c>
      <c r="H7" s="150" t="s">
        <v>35</v>
      </c>
      <c r="I7" s="154" t="s">
        <v>43</v>
      </c>
      <c r="J7" s="11" t="s">
        <v>46</v>
      </c>
      <c r="K7" s="17" t="s">
        <v>44</v>
      </c>
      <c r="L7" s="152" t="s">
        <v>48</v>
      </c>
      <c r="M7" s="150"/>
      <c r="N7" s="150"/>
      <c r="O7" s="153"/>
      <c r="P7" s="152" t="s">
        <v>49</v>
      </c>
      <c r="Q7" s="153"/>
      <c r="R7" s="156" t="s">
        <v>55</v>
      </c>
    </row>
    <row r="8" spans="1:18" ht="13.5" thickBot="1">
      <c r="A8" s="147"/>
      <c r="B8" s="149"/>
      <c r="C8" s="151"/>
      <c r="D8" s="151"/>
      <c r="E8" s="151"/>
      <c r="F8" s="151"/>
      <c r="G8" s="151"/>
      <c r="H8" s="151"/>
      <c r="I8" s="155"/>
      <c r="J8" s="13" t="s">
        <v>47</v>
      </c>
      <c r="K8" s="18" t="s">
        <v>45</v>
      </c>
      <c r="L8" s="14">
        <v>1</v>
      </c>
      <c r="M8" s="12">
        <v>2</v>
      </c>
      <c r="N8" s="12">
        <v>3</v>
      </c>
      <c r="O8" s="102">
        <v>4</v>
      </c>
      <c r="P8" s="14" t="s">
        <v>50</v>
      </c>
      <c r="Q8" s="15" t="s">
        <v>40</v>
      </c>
      <c r="R8" s="157"/>
    </row>
    <row r="9" spans="1:18" ht="16.5" thickBot="1">
      <c r="A9" s="141" t="s">
        <v>51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</row>
    <row r="10" spans="1:18" ht="16.5" thickBot="1">
      <c r="A10" s="140" t="s">
        <v>98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</row>
    <row r="11" spans="1:18" s="45" customFormat="1" ht="19.5" customHeight="1">
      <c r="A11" s="104">
        <v>1</v>
      </c>
      <c r="B11" s="105">
        <v>60</v>
      </c>
      <c r="C11" s="106" t="s">
        <v>30</v>
      </c>
      <c r="D11" s="107" t="s">
        <v>85</v>
      </c>
      <c r="E11" s="107" t="s">
        <v>31</v>
      </c>
      <c r="F11" s="108">
        <v>19</v>
      </c>
      <c r="G11" s="107" t="s">
        <v>2</v>
      </c>
      <c r="H11" s="109">
        <v>57.85</v>
      </c>
      <c r="I11" s="110">
        <v>0.8445</v>
      </c>
      <c r="J11" s="111">
        <v>1.04</v>
      </c>
      <c r="K11" s="112">
        <f aca="true" t="shared" si="0" ref="K11:K24">(I11*J11)</f>
        <v>0.8782800000000001</v>
      </c>
      <c r="L11" s="113">
        <v>85</v>
      </c>
      <c r="M11" s="111">
        <v>87.5</v>
      </c>
      <c r="N11" s="111">
        <v>90</v>
      </c>
      <c r="O11" s="114"/>
      <c r="P11" s="115">
        <v>90</v>
      </c>
      <c r="Q11" s="116">
        <f aca="true" t="shared" si="1" ref="Q11:Q24">(P11*K11)</f>
        <v>79.04520000000001</v>
      </c>
      <c r="R11" s="104" t="s">
        <v>9</v>
      </c>
    </row>
    <row r="12" spans="1:18" s="45" customFormat="1" ht="19.5" customHeight="1">
      <c r="A12" s="117">
        <v>2</v>
      </c>
      <c r="B12" s="118">
        <v>82.5</v>
      </c>
      <c r="C12" s="119" t="s">
        <v>13</v>
      </c>
      <c r="D12" s="120" t="s">
        <v>86</v>
      </c>
      <c r="E12" s="120" t="s">
        <v>14</v>
      </c>
      <c r="F12" s="121">
        <v>19</v>
      </c>
      <c r="G12" s="120" t="s">
        <v>2</v>
      </c>
      <c r="H12" s="122">
        <v>82.5</v>
      </c>
      <c r="I12" s="123">
        <v>0.6193</v>
      </c>
      <c r="J12" s="124">
        <v>1.04</v>
      </c>
      <c r="K12" s="125">
        <f t="shared" si="0"/>
        <v>0.644072</v>
      </c>
      <c r="L12" s="126">
        <v>115</v>
      </c>
      <c r="M12" s="124">
        <v>120</v>
      </c>
      <c r="N12" s="127">
        <v>122.5</v>
      </c>
      <c r="O12" s="128"/>
      <c r="P12" s="129">
        <v>120</v>
      </c>
      <c r="Q12" s="42">
        <f t="shared" si="1"/>
        <v>77.28864</v>
      </c>
      <c r="R12" s="117" t="s">
        <v>9</v>
      </c>
    </row>
    <row r="13" spans="1:18" s="45" customFormat="1" ht="19.5" customHeight="1">
      <c r="A13" s="117">
        <v>3</v>
      </c>
      <c r="B13" s="118">
        <v>100</v>
      </c>
      <c r="C13" s="119" t="s">
        <v>24</v>
      </c>
      <c r="D13" s="120" t="s">
        <v>86</v>
      </c>
      <c r="E13" s="120" t="s">
        <v>25</v>
      </c>
      <c r="F13" s="121">
        <v>29</v>
      </c>
      <c r="G13" s="120" t="s">
        <v>8</v>
      </c>
      <c r="H13" s="122">
        <v>98.6</v>
      </c>
      <c r="I13" s="123">
        <v>0.5575</v>
      </c>
      <c r="J13" s="122">
        <v>1</v>
      </c>
      <c r="K13" s="125">
        <f t="shared" si="0"/>
        <v>0.5575</v>
      </c>
      <c r="L13" s="126">
        <v>125</v>
      </c>
      <c r="M13" s="127">
        <v>132.5</v>
      </c>
      <c r="N13" s="130">
        <v>132.5</v>
      </c>
      <c r="O13" s="128"/>
      <c r="P13" s="129">
        <v>132.5</v>
      </c>
      <c r="Q13" s="42">
        <f t="shared" si="1"/>
        <v>73.86875</v>
      </c>
      <c r="R13" s="117" t="s">
        <v>9</v>
      </c>
    </row>
    <row r="14" spans="1:18" s="45" customFormat="1" ht="19.5" customHeight="1">
      <c r="A14" s="46">
        <v>4</v>
      </c>
      <c r="B14" s="47">
        <v>44</v>
      </c>
      <c r="C14" s="19" t="s">
        <v>80</v>
      </c>
      <c r="D14" s="21" t="s">
        <v>86</v>
      </c>
      <c r="E14" s="21" t="s">
        <v>81</v>
      </c>
      <c r="F14" s="48">
        <v>23</v>
      </c>
      <c r="G14" s="21" t="s">
        <v>5</v>
      </c>
      <c r="H14" s="49">
        <v>42.25</v>
      </c>
      <c r="I14" s="22">
        <v>1.2264</v>
      </c>
      <c r="J14" s="49">
        <v>1</v>
      </c>
      <c r="K14" s="23">
        <f t="shared" si="0"/>
        <v>1.2264</v>
      </c>
      <c r="L14" s="30">
        <v>55</v>
      </c>
      <c r="M14" s="20">
        <v>60</v>
      </c>
      <c r="N14" s="43">
        <v>65</v>
      </c>
      <c r="O14" s="41"/>
      <c r="P14" s="29">
        <v>60</v>
      </c>
      <c r="Q14" s="44">
        <f t="shared" si="1"/>
        <v>73.584</v>
      </c>
      <c r="R14" s="26" t="s">
        <v>7</v>
      </c>
    </row>
    <row r="15" spans="1:18" s="45" customFormat="1" ht="19.5" customHeight="1">
      <c r="A15" s="62">
        <v>5</v>
      </c>
      <c r="B15" s="27">
        <v>75</v>
      </c>
      <c r="C15" s="19" t="s">
        <v>20</v>
      </c>
      <c r="D15" s="21" t="s">
        <v>86</v>
      </c>
      <c r="E15" s="21" t="s">
        <v>21</v>
      </c>
      <c r="F15" s="48">
        <v>27</v>
      </c>
      <c r="G15" s="21" t="s">
        <v>8</v>
      </c>
      <c r="H15" s="49">
        <v>70.5</v>
      </c>
      <c r="I15" s="22">
        <v>0.6989</v>
      </c>
      <c r="J15" s="49">
        <v>1</v>
      </c>
      <c r="K15" s="23">
        <f t="shared" si="0"/>
        <v>0.6989</v>
      </c>
      <c r="L15" s="65">
        <v>95</v>
      </c>
      <c r="M15" s="50">
        <v>102.5</v>
      </c>
      <c r="N15" s="43">
        <v>105</v>
      </c>
      <c r="O15" s="38"/>
      <c r="P15" s="29">
        <v>102.5</v>
      </c>
      <c r="Q15" s="25">
        <f t="shared" si="1"/>
        <v>71.63725</v>
      </c>
      <c r="R15" s="26" t="s">
        <v>7</v>
      </c>
    </row>
    <row r="16" spans="1:18" s="45" customFormat="1" ht="19.5" customHeight="1">
      <c r="A16" s="46">
        <v>6</v>
      </c>
      <c r="B16" s="47">
        <v>82.5</v>
      </c>
      <c r="C16" s="19" t="s">
        <v>82</v>
      </c>
      <c r="D16" s="21" t="s">
        <v>85</v>
      </c>
      <c r="E16" s="21" t="s">
        <v>83</v>
      </c>
      <c r="F16" s="48">
        <v>25</v>
      </c>
      <c r="G16" s="21" t="s">
        <v>8</v>
      </c>
      <c r="H16" s="49">
        <v>76.4</v>
      </c>
      <c r="I16" s="22">
        <v>0.655</v>
      </c>
      <c r="J16" s="49">
        <v>1</v>
      </c>
      <c r="K16" s="23">
        <f t="shared" si="0"/>
        <v>0.655</v>
      </c>
      <c r="L16" s="65">
        <v>97.5</v>
      </c>
      <c r="M16" s="50">
        <v>102.5</v>
      </c>
      <c r="N16" s="20">
        <v>105</v>
      </c>
      <c r="O16" s="38"/>
      <c r="P16" s="29">
        <v>105</v>
      </c>
      <c r="Q16" s="25">
        <f t="shared" si="1"/>
        <v>68.775</v>
      </c>
      <c r="R16" s="26" t="s">
        <v>9</v>
      </c>
    </row>
    <row r="17" spans="1:18" s="45" customFormat="1" ht="19.5" customHeight="1">
      <c r="A17" s="63">
        <v>7</v>
      </c>
      <c r="B17" s="64">
        <v>82.5</v>
      </c>
      <c r="C17" s="51" t="s">
        <v>15</v>
      </c>
      <c r="D17" s="52" t="s">
        <v>86</v>
      </c>
      <c r="E17" s="52" t="s">
        <v>16</v>
      </c>
      <c r="F17" s="53">
        <v>24</v>
      </c>
      <c r="G17" s="52" t="s">
        <v>8</v>
      </c>
      <c r="H17" s="54">
        <v>81.7</v>
      </c>
      <c r="I17" s="55">
        <v>0.6235</v>
      </c>
      <c r="J17" s="54">
        <v>1</v>
      </c>
      <c r="K17" s="56">
        <f t="shared" si="0"/>
        <v>0.6235</v>
      </c>
      <c r="L17" s="57">
        <v>102.5</v>
      </c>
      <c r="M17" s="92">
        <v>107.5</v>
      </c>
      <c r="N17" s="92">
        <v>107.5</v>
      </c>
      <c r="O17" s="58"/>
      <c r="P17" s="59">
        <v>102.5</v>
      </c>
      <c r="Q17" s="60">
        <f t="shared" si="1"/>
        <v>63.908750000000005</v>
      </c>
      <c r="R17" s="61" t="s">
        <v>7</v>
      </c>
    </row>
    <row r="18" spans="1:18" s="45" customFormat="1" ht="19.5" customHeight="1">
      <c r="A18" s="46">
        <v>8</v>
      </c>
      <c r="B18" s="47">
        <v>52</v>
      </c>
      <c r="C18" s="19" t="s">
        <v>22</v>
      </c>
      <c r="D18" s="21" t="s">
        <v>86</v>
      </c>
      <c r="E18" s="21" t="s">
        <v>23</v>
      </c>
      <c r="F18" s="48">
        <v>22</v>
      </c>
      <c r="G18" s="21" t="s">
        <v>5</v>
      </c>
      <c r="H18" s="49">
        <v>51</v>
      </c>
      <c r="I18" s="22">
        <v>0.9734</v>
      </c>
      <c r="J18" s="50">
        <v>1.01</v>
      </c>
      <c r="K18" s="23">
        <f t="shared" si="0"/>
        <v>0.9831340000000001</v>
      </c>
      <c r="L18" s="30">
        <v>60</v>
      </c>
      <c r="M18" s="92">
        <v>65</v>
      </c>
      <c r="N18" s="93">
        <v>65</v>
      </c>
      <c r="O18" s="41"/>
      <c r="P18" s="29">
        <v>65</v>
      </c>
      <c r="Q18" s="44">
        <f t="shared" si="1"/>
        <v>63.903710000000004</v>
      </c>
      <c r="R18" s="26" t="s">
        <v>6</v>
      </c>
    </row>
    <row r="19" spans="1:18" s="45" customFormat="1" ht="19.5" customHeight="1">
      <c r="A19" s="46">
        <v>9</v>
      </c>
      <c r="B19" s="47">
        <v>75</v>
      </c>
      <c r="C19" s="19" t="s">
        <v>17</v>
      </c>
      <c r="D19" s="21" t="s">
        <v>86</v>
      </c>
      <c r="E19" s="21" t="s">
        <v>18</v>
      </c>
      <c r="F19" s="48">
        <v>24</v>
      </c>
      <c r="G19" s="21" t="s">
        <v>8</v>
      </c>
      <c r="H19" s="49">
        <v>73.05</v>
      </c>
      <c r="I19" s="22">
        <v>0.6786</v>
      </c>
      <c r="J19" s="49">
        <v>1</v>
      </c>
      <c r="K19" s="23">
        <f t="shared" si="0"/>
        <v>0.6786</v>
      </c>
      <c r="L19" s="70">
        <v>92.5</v>
      </c>
      <c r="M19" s="68">
        <v>92.5</v>
      </c>
      <c r="N19" s="39">
        <v>97.5</v>
      </c>
      <c r="O19" s="38"/>
      <c r="P19" s="29">
        <v>92.5</v>
      </c>
      <c r="Q19" s="25">
        <f t="shared" si="1"/>
        <v>62.7705</v>
      </c>
      <c r="R19" s="26" t="s">
        <v>6</v>
      </c>
    </row>
    <row r="20" spans="1:18" s="45" customFormat="1" ht="19.5" customHeight="1">
      <c r="A20" s="63">
        <v>10</v>
      </c>
      <c r="B20" s="64">
        <v>90</v>
      </c>
      <c r="C20" s="51" t="s">
        <v>19</v>
      </c>
      <c r="D20" s="52" t="s">
        <v>86</v>
      </c>
      <c r="E20" s="52" t="s">
        <v>39</v>
      </c>
      <c r="F20" s="53">
        <v>27</v>
      </c>
      <c r="G20" s="52" t="s">
        <v>8</v>
      </c>
      <c r="H20" s="54">
        <v>84.4</v>
      </c>
      <c r="I20" s="55">
        <v>0.6098</v>
      </c>
      <c r="J20" s="54">
        <v>1</v>
      </c>
      <c r="K20" s="56">
        <f t="shared" si="0"/>
        <v>0.6098</v>
      </c>
      <c r="L20" s="73">
        <v>95</v>
      </c>
      <c r="M20" s="69">
        <v>100</v>
      </c>
      <c r="N20" s="71">
        <v>105</v>
      </c>
      <c r="O20" s="94"/>
      <c r="P20" s="59">
        <v>100</v>
      </c>
      <c r="Q20" s="95">
        <f t="shared" si="1"/>
        <v>60.980000000000004</v>
      </c>
      <c r="R20" s="61" t="s">
        <v>6</v>
      </c>
    </row>
    <row r="21" spans="1:18" s="45" customFormat="1" ht="19.5" customHeight="1">
      <c r="A21" s="63">
        <v>11</v>
      </c>
      <c r="B21" s="64">
        <v>60</v>
      </c>
      <c r="C21" s="51" t="s">
        <v>28</v>
      </c>
      <c r="D21" s="52" t="s">
        <v>86</v>
      </c>
      <c r="E21" s="52" t="s">
        <v>29</v>
      </c>
      <c r="F21" s="53">
        <v>28</v>
      </c>
      <c r="G21" s="21" t="s">
        <v>8</v>
      </c>
      <c r="H21" s="54">
        <v>56.3</v>
      </c>
      <c r="I21" s="55">
        <v>0.8697</v>
      </c>
      <c r="J21" s="54">
        <v>1</v>
      </c>
      <c r="K21" s="56">
        <f t="shared" si="0"/>
        <v>0.8697</v>
      </c>
      <c r="L21" s="73">
        <v>65</v>
      </c>
      <c r="M21" s="39">
        <v>70</v>
      </c>
      <c r="N21" s="39">
        <v>70</v>
      </c>
      <c r="O21" s="94"/>
      <c r="P21" s="59">
        <v>65</v>
      </c>
      <c r="Q21" s="95">
        <f t="shared" si="1"/>
        <v>56.5305</v>
      </c>
      <c r="R21" s="61" t="s">
        <v>4</v>
      </c>
    </row>
    <row r="22" spans="1:18" s="45" customFormat="1" ht="19.5" customHeight="1">
      <c r="A22" s="46">
        <v>12</v>
      </c>
      <c r="B22" s="47">
        <v>75</v>
      </c>
      <c r="C22" s="19" t="s">
        <v>32</v>
      </c>
      <c r="D22" s="21" t="s">
        <v>86</v>
      </c>
      <c r="E22" s="21" t="s">
        <v>33</v>
      </c>
      <c r="F22" s="48">
        <v>24</v>
      </c>
      <c r="G22" s="21" t="s">
        <v>8</v>
      </c>
      <c r="H22" s="49">
        <v>74.95</v>
      </c>
      <c r="I22" s="22">
        <v>0.6649</v>
      </c>
      <c r="J22" s="49">
        <v>1</v>
      </c>
      <c r="K22" s="23">
        <f t="shared" si="0"/>
        <v>0.6649</v>
      </c>
      <c r="L22" s="30">
        <v>80</v>
      </c>
      <c r="M22" s="43">
        <v>85</v>
      </c>
      <c r="N22" s="40">
        <v>85</v>
      </c>
      <c r="O22" s="38"/>
      <c r="P22" s="29">
        <v>85</v>
      </c>
      <c r="Q22" s="25">
        <f t="shared" si="1"/>
        <v>56.5165</v>
      </c>
      <c r="R22" s="26" t="s">
        <v>6</v>
      </c>
    </row>
    <row r="23" spans="1:18" s="45" customFormat="1" ht="19.5" customHeight="1">
      <c r="A23" s="46">
        <v>13</v>
      </c>
      <c r="B23" s="47">
        <v>75</v>
      </c>
      <c r="C23" s="19" t="s">
        <v>26</v>
      </c>
      <c r="D23" s="21" t="s">
        <v>85</v>
      </c>
      <c r="E23" s="21" t="s">
        <v>27</v>
      </c>
      <c r="F23" s="48">
        <v>20</v>
      </c>
      <c r="G23" s="21" t="s">
        <v>5</v>
      </c>
      <c r="H23" s="49">
        <v>67.75</v>
      </c>
      <c r="I23" s="22">
        <v>0.7235</v>
      </c>
      <c r="J23" s="50">
        <v>1.03</v>
      </c>
      <c r="K23" s="23">
        <f t="shared" si="0"/>
        <v>0.745205</v>
      </c>
      <c r="L23" s="66">
        <v>62.5</v>
      </c>
      <c r="M23" s="50">
        <v>67.5</v>
      </c>
      <c r="N23" s="24">
        <v>72.5</v>
      </c>
      <c r="O23" s="67"/>
      <c r="P23" s="29">
        <v>67.5</v>
      </c>
      <c r="Q23" s="44">
        <f t="shared" si="1"/>
        <v>50.3013375</v>
      </c>
      <c r="R23" s="26" t="s">
        <v>4</v>
      </c>
    </row>
    <row r="24" spans="1:18" s="45" customFormat="1" ht="19.5" customHeight="1" thickBot="1">
      <c r="A24" s="75">
        <v>14</v>
      </c>
      <c r="B24" s="76">
        <v>67.5</v>
      </c>
      <c r="C24" s="77" t="s">
        <v>87</v>
      </c>
      <c r="D24" s="78" t="s">
        <v>85</v>
      </c>
      <c r="E24" s="78" t="s">
        <v>88</v>
      </c>
      <c r="F24" s="79">
        <v>19</v>
      </c>
      <c r="G24" s="78" t="s">
        <v>2</v>
      </c>
      <c r="H24" s="80">
        <v>61.75</v>
      </c>
      <c r="I24" s="81">
        <v>0.7896</v>
      </c>
      <c r="J24" s="82">
        <v>1.04</v>
      </c>
      <c r="K24" s="83">
        <f t="shared" si="0"/>
        <v>0.821184</v>
      </c>
      <c r="L24" s="84">
        <v>42.5</v>
      </c>
      <c r="M24" s="85">
        <v>50</v>
      </c>
      <c r="N24" s="85">
        <v>50</v>
      </c>
      <c r="O24" s="86"/>
      <c r="P24" s="87">
        <v>42.5</v>
      </c>
      <c r="Q24" s="88">
        <f t="shared" si="1"/>
        <v>34.90032</v>
      </c>
      <c r="R24" s="89" t="s">
        <v>3</v>
      </c>
    </row>
    <row r="25" s="35" customFormat="1" ht="15">
      <c r="C25" s="34" t="s">
        <v>70</v>
      </c>
    </row>
    <row r="26" s="36" customFormat="1" ht="15">
      <c r="C26" s="34" t="s">
        <v>71</v>
      </c>
    </row>
    <row r="27" ht="12.75">
      <c r="D27"/>
    </row>
    <row r="28" ht="12.75">
      <c r="D28"/>
    </row>
  </sheetData>
  <sheetProtection/>
  <mergeCells count="19">
    <mergeCell ref="A1:R1"/>
    <mergeCell ref="A2:R2"/>
    <mergeCell ref="A4:R4"/>
    <mergeCell ref="A5:R5"/>
    <mergeCell ref="E7:E8"/>
    <mergeCell ref="F7:F8"/>
    <mergeCell ref="G7:G8"/>
    <mergeCell ref="H7:H8"/>
    <mergeCell ref="H6:R6"/>
    <mergeCell ref="A10:R10"/>
    <mergeCell ref="A9:R9"/>
    <mergeCell ref="I7:I8"/>
    <mergeCell ref="L7:O7"/>
    <mergeCell ref="P7:Q7"/>
    <mergeCell ref="R7:R8"/>
    <mergeCell ref="D7:D8"/>
    <mergeCell ref="A7:A8"/>
    <mergeCell ref="B7:B8"/>
    <mergeCell ref="C7:C8"/>
  </mergeCells>
  <printOptions/>
  <pageMargins left="0.59" right="0.37" top="1" bottom="0.35" header="0.5" footer="0.29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zoomScale="85" zoomScaleNormal="85" zoomScalePageLayoutView="0" workbookViewId="0" topLeftCell="A1">
      <selection activeCell="A9" sqref="A9:R9"/>
    </sheetView>
  </sheetViews>
  <sheetFormatPr defaultColWidth="9.140625" defaultRowHeight="12.75"/>
  <cols>
    <col min="1" max="1" width="4.8515625" style="0" customWidth="1"/>
    <col min="2" max="2" width="6.140625" style="0" customWidth="1"/>
    <col min="3" max="3" width="19.28125" style="0" bestFit="1" customWidth="1"/>
    <col min="4" max="4" width="8.7109375" style="0" customWidth="1"/>
    <col min="5" max="5" width="10.8515625" style="0" customWidth="1"/>
    <col min="6" max="6" width="4.8515625" style="0" customWidth="1"/>
    <col min="7" max="7" width="10.28125" style="0" customWidth="1"/>
    <col min="8" max="8" width="6.8515625" style="0" customWidth="1"/>
    <col min="9" max="9" width="7.8515625" style="0" bestFit="1" customWidth="1"/>
    <col min="10" max="10" width="6.00390625" style="0" bestFit="1" customWidth="1"/>
    <col min="11" max="11" width="7.28125" style="0" customWidth="1"/>
    <col min="12" max="16" width="7.140625" style="0" customWidth="1"/>
    <col min="17" max="17" width="6.7109375" style="0" bestFit="1" customWidth="1"/>
    <col min="18" max="18" width="5.28125" style="0" customWidth="1"/>
  </cols>
  <sheetData>
    <row r="1" spans="1:18" ht="12.75">
      <c r="A1" s="142" t="s">
        <v>37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</row>
    <row r="2" spans="1:18" ht="12.75">
      <c r="A2" s="142" t="s">
        <v>36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</row>
    <row r="3" spans="1:18" ht="6.75" customHeight="1">
      <c r="A3" s="2"/>
      <c r="B3" s="3"/>
      <c r="C3" s="3"/>
      <c r="D3" s="10"/>
      <c r="E3" s="4"/>
      <c r="F3" s="5"/>
      <c r="G3" s="5"/>
      <c r="H3" s="5"/>
      <c r="I3" s="16"/>
      <c r="J3" s="3"/>
      <c r="K3" s="16"/>
      <c r="L3" s="6"/>
      <c r="M3" s="3"/>
      <c r="N3" s="7"/>
      <c r="O3" s="8"/>
      <c r="P3" s="2"/>
      <c r="Q3" s="2"/>
      <c r="R3" s="1"/>
    </row>
    <row r="4" spans="1:18" ht="15.75">
      <c r="A4" s="143" t="s">
        <v>100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</row>
    <row r="5" spans="1:18" s="103" customFormat="1" ht="12.75">
      <c r="A5" s="145" t="s">
        <v>66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</row>
    <row r="6" spans="1:18" ht="16.5" thickBot="1">
      <c r="A6" s="9"/>
      <c r="B6" s="101" t="s">
        <v>79</v>
      </c>
      <c r="C6" s="101"/>
      <c r="D6" s="100"/>
      <c r="E6" s="100"/>
      <c r="F6" s="100"/>
      <c r="G6" s="144" t="s">
        <v>38</v>
      </c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74"/>
    </row>
    <row r="7" spans="1:18" ht="12.75">
      <c r="A7" s="146" t="s">
        <v>34</v>
      </c>
      <c r="B7" s="148" t="s">
        <v>0</v>
      </c>
      <c r="C7" s="150" t="s">
        <v>10</v>
      </c>
      <c r="D7" s="150" t="s">
        <v>67</v>
      </c>
      <c r="E7" s="150" t="s">
        <v>41</v>
      </c>
      <c r="F7" s="150" t="s">
        <v>42</v>
      </c>
      <c r="G7" s="150" t="s">
        <v>54</v>
      </c>
      <c r="H7" s="150" t="s">
        <v>35</v>
      </c>
      <c r="I7" s="154" t="s">
        <v>43</v>
      </c>
      <c r="J7" s="11" t="s">
        <v>46</v>
      </c>
      <c r="K7" s="17" t="s">
        <v>44</v>
      </c>
      <c r="L7" s="152" t="s">
        <v>48</v>
      </c>
      <c r="M7" s="150"/>
      <c r="N7" s="150"/>
      <c r="O7" s="153"/>
      <c r="P7" s="152" t="s">
        <v>49</v>
      </c>
      <c r="Q7" s="153"/>
      <c r="R7" s="156" t="s">
        <v>55</v>
      </c>
    </row>
    <row r="8" spans="1:18" ht="13.5" thickBot="1">
      <c r="A8" s="147"/>
      <c r="B8" s="149"/>
      <c r="C8" s="151"/>
      <c r="D8" s="151"/>
      <c r="E8" s="151"/>
      <c r="F8" s="151"/>
      <c r="G8" s="151"/>
      <c r="H8" s="151"/>
      <c r="I8" s="155"/>
      <c r="J8" s="13" t="s">
        <v>47</v>
      </c>
      <c r="K8" s="18" t="s">
        <v>45</v>
      </c>
      <c r="L8" s="14">
        <v>1</v>
      </c>
      <c r="M8" s="12">
        <v>2</v>
      </c>
      <c r="N8" s="12">
        <v>3</v>
      </c>
      <c r="O8" s="102">
        <v>4</v>
      </c>
      <c r="P8" s="14" t="s">
        <v>50</v>
      </c>
      <c r="Q8" s="15" t="s">
        <v>40</v>
      </c>
      <c r="R8" s="157"/>
    </row>
    <row r="9" spans="1:18" ht="16.5" thickBot="1">
      <c r="A9" s="141" t="s">
        <v>52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</row>
    <row r="10" spans="1:18" ht="16.5" thickBot="1">
      <c r="A10" s="140" t="s">
        <v>97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</row>
    <row r="11" spans="1:18" s="135" customFormat="1" ht="19.5" customHeight="1">
      <c r="A11" s="131">
        <v>1</v>
      </c>
      <c r="B11" s="111">
        <v>52</v>
      </c>
      <c r="C11" s="106" t="s">
        <v>22</v>
      </c>
      <c r="D11" s="111" t="s">
        <v>69</v>
      </c>
      <c r="E11" s="107" t="s">
        <v>23</v>
      </c>
      <c r="F11" s="108">
        <v>22</v>
      </c>
      <c r="G11" s="107" t="s">
        <v>5</v>
      </c>
      <c r="H11" s="109">
        <v>51</v>
      </c>
      <c r="I11" s="110">
        <v>0.9734</v>
      </c>
      <c r="J11" s="111">
        <v>1.01</v>
      </c>
      <c r="K11" s="125">
        <f>(I11*J11)</f>
        <v>0.9831340000000001</v>
      </c>
      <c r="L11" s="132">
        <v>130</v>
      </c>
      <c r="M11" s="133">
        <v>140</v>
      </c>
      <c r="N11" s="133">
        <v>145</v>
      </c>
      <c r="O11" s="134">
        <v>155</v>
      </c>
      <c r="P11" s="132">
        <v>145</v>
      </c>
      <c r="Q11" s="116">
        <f>(P11*K11)</f>
        <v>142.55443</v>
      </c>
      <c r="R11" s="104" t="s">
        <v>7</v>
      </c>
    </row>
    <row r="12" spans="1:18" s="135" customFormat="1" ht="19.5" customHeight="1">
      <c r="A12" s="136">
        <v>2</v>
      </c>
      <c r="B12" s="124">
        <v>82.5</v>
      </c>
      <c r="C12" s="119" t="s">
        <v>13</v>
      </c>
      <c r="D12" s="124" t="s">
        <v>69</v>
      </c>
      <c r="E12" s="120" t="s">
        <v>14</v>
      </c>
      <c r="F12" s="121">
        <v>19</v>
      </c>
      <c r="G12" s="120" t="s">
        <v>2</v>
      </c>
      <c r="H12" s="122">
        <v>82.5</v>
      </c>
      <c r="I12" s="123">
        <v>0.6193</v>
      </c>
      <c r="J12" s="124">
        <v>1.04</v>
      </c>
      <c r="K12" s="125">
        <f>(I12*J12)</f>
        <v>0.644072</v>
      </c>
      <c r="L12" s="126">
        <v>220</v>
      </c>
      <c r="M12" s="127">
        <v>225</v>
      </c>
      <c r="N12" s="127">
        <v>225</v>
      </c>
      <c r="O12" s="128"/>
      <c r="P12" s="126">
        <v>220</v>
      </c>
      <c r="Q12" s="42">
        <f>(P12*K12)</f>
        <v>141.69584</v>
      </c>
      <c r="R12" s="117" t="s">
        <v>9</v>
      </c>
    </row>
    <row r="13" spans="1:18" s="135" customFormat="1" ht="19.5" customHeight="1">
      <c r="A13" s="136">
        <v>3</v>
      </c>
      <c r="B13" s="124">
        <v>60</v>
      </c>
      <c r="C13" s="119" t="s">
        <v>28</v>
      </c>
      <c r="D13" s="124" t="s">
        <v>69</v>
      </c>
      <c r="E13" s="120" t="s">
        <v>29</v>
      </c>
      <c r="F13" s="121">
        <v>28</v>
      </c>
      <c r="G13" s="120" t="s">
        <v>8</v>
      </c>
      <c r="H13" s="122">
        <v>56.3</v>
      </c>
      <c r="I13" s="123">
        <v>0.8697</v>
      </c>
      <c r="J13" s="122">
        <v>1</v>
      </c>
      <c r="K13" s="125">
        <f>(I13*J13)</f>
        <v>0.8697</v>
      </c>
      <c r="L13" s="126">
        <v>160</v>
      </c>
      <c r="M13" s="137">
        <v>170</v>
      </c>
      <c r="N13" s="137">
        <v>170</v>
      </c>
      <c r="O13" s="128"/>
      <c r="P13" s="126">
        <v>160</v>
      </c>
      <c r="Q13" s="42">
        <f>(P13*K13)</f>
        <v>139.15200000000002</v>
      </c>
      <c r="R13" s="117" t="s">
        <v>7</v>
      </c>
    </row>
    <row r="14" spans="1:18" s="45" customFormat="1" ht="19.5" customHeight="1">
      <c r="A14" s="97">
        <v>4</v>
      </c>
      <c r="B14" s="98">
        <v>75</v>
      </c>
      <c r="C14" s="19" t="s">
        <v>17</v>
      </c>
      <c r="D14" s="50" t="s">
        <v>69</v>
      </c>
      <c r="E14" s="21" t="s">
        <v>18</v>
      </c>
      <c r="F14" s="48">
        <v>24</v>
      </c>
      <c r="G14" s="21" t="s">
        <v>8</v>
      </c>
      <c r="H14" s="49">
        <v>73.05</v>
      </c>
      <c r="I14" s="22">
        <v>0.6786</v>
      </c>
      <c r="J14" s="49">
        <v>1</v>
      </c>
      <c r="K14" s="23">
        <f>(I14*J14)</f>
        <v>0.6786</v>
      </c>
      <c r="L14" s="30">
        <v>190</v>
      </c>
      <c r="M14" s="40">
        <v>200</v>
      </c>
      <c r="N14" s="43">
        <v>205</v>
      </c>
      <c r="O14" s="41"/>
      <c r="P14" s="30">
        <v>200</v>
      </c>
      <c r="Q14" s="25">
        <f>(P14*K14)</f>
        <v>135.72</v>
      </c>
      <c r="R14" s="26" t="s">
        <v>7</v>
      </c>
    </row>
    <row r="15" spans="1:18" s="45" customFormat="1" ht="19.5" customHeight="1" thickBot="1">
      <c r="A15" s="96">
        <v>6</v>
      </c>
      <c r="B15" s="82">
        <v>75</v>
      </c>
      <c r="C15" s="19" t="s">
        <v>20</v>
      </c>
      <c r="D15" s="50" t="s">
        <v>69</v>
      </c>
      <c r="E15" s="21" t="s">
        <v>21</v>
      </c>
      <c r="F15" s="48">
        <v>27</v>
      </c>
      <c r="G15" s="21" t="s">
        <v>8</v>
      </c>
      <c r="H15" s="49">
        <v>70.5</v>
      </c>
      <c r="I15" s="22">
        <v>0.6989</v>
      </c>
      <c r="J15" s="49">
        <v>1</v>
      </c>
      <c r="K15" s="23">
        <f>(I15*J15)</f>
        <v>0.6989</v>
      </c>
      <c r="L15" s="30">
        <v>140</v>
      </c>
      <c r="M15" s="40">
        <v>150</v>
      </c>
      <c r="N15" s="40">
        <v>160</v>
      </c>
      <c r="O15" s="72">
        <v>177.5</v>
      </c>
      <c r="P15" s="84">
        <v>160</v>
      </c>
      <c r="Q15" s="90">
        <f>(P15*K15)</f>
        <v>111.824</v>
      </c>
      <c r="R15" s="89" t="s">
        <v>6</v>
      </c>
    </row>
    <row r="16" spans="1:18" ht="16.5" thickBot="1">
      <c r="A16" s="140" t="s">
        <v>98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</row>
    <row r="17" spans="1:18" s="135" customFormat="1" ht="19.5" customHeight="1">
      <c r="A17" s="131">
        <v>1</v>
      </c>
      <c r="B17" s="111">
        <v>100</v>
      </c>
      <c r="C17" s="106" t="s">
        <v>24</v>
      </c>
      <c r="D17" s="111" t="s">
        <v>89</v>
      </c>
      <c r="E17" s="107" t="s">
        <v>25</v>
      </c>
      <c r="F17" s="108">
        <v>29</v>
      </c>
      <c r="G17" s="107" t="s">
        <v>8</v>
      </c>
      <c r="H17" s="109">
        <v>98.6</v>
      </c>
      <c r="I17" s="110">
        <v>0.5575</v>
      </c>
      <c r="J17" s="109">
        <v>1</v>
      </c>
      <c r="K17" s="112">
        <f>(I17*J17)</f>
        <v>0.5575</v>
      </c>
      <c r="L17" s="132">
        <v>225</v>
      </c>
      <c r="M17" s="133">
        <v>235</v>
      </c>
      <c r="N17" s="138">
        <v>245</v>
      </c>
      <c r="O17" s="139"/>
      <c r="P17" s="115">
        <v>235</v>
      </c>
      <c r="Q17" s="116">
        <f>(P17*K17)</f>
        <v>131.0125</v>
      </c>
      <c r="R17" s="104" t="s">
        <v>9</v>
      </c>
    </row>
    <row r="18" spans="1:18" s="135" customFormat="1" ht="19.5" customHeight="1">
      <c r="A18" s="136">
        <v>2</v>
      </c>
      <c r="B18" s="124">
        <v>82.5</v>
      </c>
      <c r="C18" s="119" t="s">
        <v>15</v>
      </c>
      <c r="D18" s="124" t="s">
        <v>89</v>
      </c>
      <c r="E18" s="120" t="s">
        <v>16</v>
      </c>
      <c r="F18" s="121">
        <v>24</v>
      </c>
      <c r="G18" s="120" t="s">
        <v>8</v>
      </c>
      <c r="H18" s="122">
        <v>81.7</v>
      </c>
      <c r="I18" s="123">
        <v>0.6235</v>
      </c>
      <c r="J18" s="122">
        <v>1</v>
      </c>
      <c r="K18" s="125">
        <f>(I18*J18)</f>
        <v>0.6235</v>
      </c>
      <c r="L18" s="126">
        <v>200</v>
      </c>
      <c r="M18" s="127">
        <v>210</v>
      </c>
      <c r="N18" s="130"/>
      <c r="O18" s="128"/>
      <c r="P18" s="129">
        <v>200</v>
      </c>
      <c r="Q18" s="42">
        <f>(P18*K18)</f>
        <v>124.70000000000002</v>
      </c>
      <c r="R18" s="117" t="s">
        <v>7</v>
      </c>
    </row>
    <row r="19" spans="1:18" s="135" customFormat="1" ht="19.5" customHeight="1">
      <c r="A19" s="136">
        <v>3</v>
      </c>
      <c r="B19" s="124">
        <v>75</v>
      </c>
      <c r="C19" s="119" t="s">
        <v>32</v>
      </c>
      <c r="D19" s="124" t="s">
        <v>89</v>
      </c>
      <c r="E19" s="120" t="s">
        <v>33</v>
      </c>
      <c r="F19" s="121">
        <v>24</v>
      </c>
      <c r="G19" s="120" t="s">
        <v>8</v>
      </c>
      <c r="H19" s="122">
        <v>74.95</v>
      </c>
      <c r="I19" s="123">
        <v>0.6649</v>
      </c>
      <c r="J19" s="122">
        <v>1</v>
      </c>
      <c r="K19" s="125">
        <f>(I19*J19)</f>
        <v>0.6649</v>
      </c>
      <c r="L19" s="126">
        <v>155</v>
      </c>
      <c r="M19" s="127">
        <v>165</v>
      </c>
      <c r="N19" s="130"/>
      <c r="O19" s="128"/>
      <c r="P19" s="129">
        <v>155</v>
      </c>
      <c r="Q19" s="42">
        <f>(P19*K19)</f>
        <v>103.05950000000001</v>
      </c>
      <c r="R19" s="117" t="s">
        <v>6</v>
      </c>
    </row>
    <row r="20" spans="1:18" s="45" customFormat="1" ht="19.5" customHeight="1" thickBot="1">
      <c r="A20" s="99">
        <v>4</v>
      </c>
      <c r="B20" s="82">
        <v>90</v>
      </c>
      <c r="C20" s="77" t="s">
        <v>19</v>
      </c>
      <c r="D20" s="82" t="s">
        <v>89</v>
      </c>
      <c r="E20" s="78" t="s">
        <v>39</v>
      </c>
      <c r="F20" s="79">
        <v>27</v>
      </c>
      <c r="G20" s="78" t="s">
        <v>8</v>
      </c>
      <c r="H20" s="80">
        <v>84.4</v>
      </c>
      <c r="I20" s="81">
        <v>0.6098</v>
      </c>
      <c r="J20" s="80">
        <v>1</v>
      </c>
      <c r="K20" s="83">
        <f>(I20*J20)</f>
        <v>0.6098</v>
      </c>
      <c r="L20" s="84">
        <v>150</v>
      </c>
      <c r="M20" s="91">
        <v>167.5</v>
      </c>
      <c r="N20" s="85">
        <v>190</v>
      </c>
      <c r="O20" s="86"/>
      <c r="P20" s="87">
        <v>167.5</v>
      </c>
      <c r="Q20" s="90">
        <f>(P20*K20)</f>
        <v>102.14150000000001</v>
      </c>
      <c r="R20" s="89" t="s">
        <v>6</v>
      </c>
    </row>
    <row r="21" s="35" customFormat="1" ht="15">
      <c r="C21" s="34" t="s">
        <v>70</v>
      </c>
    </row>
    <row r="22" s="36" customFormat="1" ht="15">
      <c r="C22" s="34" t="s">
        <v>71</v>
      </c>
    </row>
  </sheetData>
  <sheetProtection/>
  <mergeCells count="20">
    <mergeCell ref="A1:R1"/>
    <mergeCell ref="A4:R4"/>
    <mergeCell ref="A5:R5"/>
    <mergeCell ref="G6:Q6"/>
    <mergeCell ref="B7:B8"/>
    <mergeCell ref="C7:C8"/>
    <mergeCell ref="D7:D8"/>
    <mergeCell ref="E7:E8"/>
    <mergeCell ref="F7:F8"/>
    <mergeCell ref="A2:R2"/>
    <mergeCell ref="G7:G8"/>
    <mergeCell ref="H7:H8"/>
    <mergeCell ref="A10:R10"/>
    <mergeCell ref="A16:R16"/>
    <mergeCell ref="A9:R9"/>
    <mergeCell ref="I7:I8"/>
    <mergeCell ref="L7:O7"/>
    <mergeCell ref="P7:Q7"/>
    <mergeCell ref="R7:R8"/>
    <mergeCell ref="A7:A8"/>
  </mergeCells>
  <printOptions/>
  <pageMargins left="0.33" right="0.3" top="1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7">
      <selection activeCell="B24" sqref="B24"/>
    </sheetView>
  </sheetViews>
  <sheetFormatPr defaultColWidth="9.140625" defaultRowHeight="12.75"/>
  <cols>
    <col min="2" max="2" width="26.57421875" style="0" bestFit="1" customWidth="1"/>
    <col min="3" max="3" width="27.7109375" style="0" customWidth="1"/>
    <col min="4" max="4" width="18.7109375" style="0" customWidth="1"/>
    <col min="6" max="6" width="23.00390625" style="0" customWidth="1"/>
    <col min="7" max="7" width="0" style="0" hidden="1" customWidth="1"/>
  </cols>
  <sheetData>
    <row r="1" spans="1:8" ht="20.25">
      <c r="A1" s="158" t="s">
        <v>73</v>
      </c>
      <c r="B1" s="158"/>
      <c r="C1" s="158"/>
      <c r="D1" s="158"/>
      <c r="E1" s="158"/>
      <c r="F1" s="158"/>
      <c r="G1" s="158"/>
      <c r="H1" s="158"/>
    </row>
    <row r="2" spans="1:8" ht="20.25">
      <c r="A2" s="158" t="s">
        <v>72</v>
      </c>
      <c r="B2" s="158"/>
      <c r="C2" s="158"/>
      <c r="D2" s="158"/>
      <c r="E2" s="158"/>
      <c r="F2" s="158"/>
      <c r="G2" s="158"/>
      <c r="H2" s="158"/>
    </row>
    <row r="3" spans="1:8" ht="20.25">
      <c r="A3" s="158" t="s">
        <v>56</v>
      </c>
      <c r="B3" s="158"/>
      <c r="C3" s="158"/>
      <c r="D3" s="158"/>
      <c r="E3" s="158"/>
      <c r="F3" s="158"/>
      <c r="G3" s="158"/>
      <c r="H3" s="158"/>
    </row>
    <row r="4" spans="1:8" ht="20.25">
      <c r="A4" s="31"/>
      <c r="B4" s="31"/>
      <c r="C4" s="31"/>
      <c r="D4" s="31"/>
      <c r="E4" s="31"/>
      <c r="F4" s="31"/>
      <c r="G4" s="31"/>
      <c r="H4" s="31"/>
    </row>
    <row r="5" spans="1:8" ht="20.25">
      <c r="A5" s="158" t="s">
        <v>74</v>
      </c>
      <c r="B5" s="158"/>
      <c r="C5" s="158"/>
      <c r="D5" s="158"/>
      <c r="E5" s="158"/>
      <c r="F5" s="158"/>
      <c r="G5" s="158"/>
      <c r="H5" s="158"/>
    </row>
    <row r="6" spans="1:8" ht="20.25">
      <c r="A6" s="31"/>
      <c r="B6" s="31"/>
      <c r="C6" s="31"/>
      <c r="D6" s="31"/>
      <c r="E6" s="31"/>
      <c r="F6" s="31"/>
      <c r="G6" s="31"/>
      <c r="H6" s="31"/>
    </row>
    <row r="7" spans="1:8" ht="20.25">
      <c r="A7" s="158" t="s">
        <v>75</v>
      </c>
      <c r="B7" s="158"/>
      <c r="C7" s="158"/>
      <c r="D7" s="158"/>
      <c r="E7" s="158"/>
      <c r="F7" s="158"/>
      <c r="G7" s="32"/>
      <c r="H7" s="32"/>
    </row>
    <row r="8" spans="1:8" ht="20.25">
      <c r="A8" s="32">
        <v>1</v>
      </c>
      <c r="B8" s="32" t="s">
        <v>57</v>
      </c>
      <c r="C8" s="32" t="s">
        <v>76</v>
      </c>
      <c r="D8" s="32" t="s">
        <v>58</v>
      </c>
      <c r="E8" s="32"/>
      <c r="F8" s="32" t="s">
        <v>59</v>
      </c>
      <c r="G8" s="32"/>
      <c r="H8" s="32"/>
    </row>
    <row r="9" spans="1:8" ht="20.25">
      <c r="A9" s="32">
        <v>2</v>
      </c>
      <c r="B9" s="32" t="s">
        <v>60</v>
      </c>
      <c r="C9" s="32" t="s">
        <v>62</v>
      </c>
      <c r="D9" s="32" t="s">
        <v>58</v>
      </c>
      <c r="E9" s="32"/>
      <c r="F9" s="32" t="s">
        <v>59</v>
      </c>
      <c r="G9" s="32" t="s">
        <v>64</v>
      </c>
      <c r="H9" s="32"/>
    </row>
    <row r="10" spans="1:8" ht="20.25">
      <c r="A10" s="32">
        <v>3</v>
      </c>
      <c r="B10" s="32" t="s">
        <v>60</v>
      </c>
      <c r="C10" s="32" t="s">
        <v>77</v>
      </c>
      <c r="D10" s="32" t="s">
        <v>58</v>
      </c>
      <c r="E10" s="32"/>
      <c r="F10" s="32" t="s">
        <v>59</v>
      </c>
      <c r="G10" s="32"/>
      <c r="H10" s="32"/>
    </row>
    <row r="11" spans="1:8" ht="20.25">
      <c r="A11" s="32"/>
      <c r="B11" s="32"/>
      <c r="C11" s="32"/>
      <c r="D11" s="32"/>
      <c r="E11" s="32"/>
      <c r="F11" s="32"/>
      <c r="G11" s="32"/>
      <c r="H11" s="32"/>
    </row>
    <row r="12" spans="1:8" ht="20.25">
      <c r="A12" s="158" t="s">
        <v>78</v>
      </c>
      <c r="B12" s="158"/>
      <c r="C12" s="158"/>
      <c r="D12" s="158"/>
      <c r="E12" s="158"/>
      <c r="F12" s="158"/>
      <c r="G12" s="32"/>
      <c r="H12" s="32"/>
    </row>
    <row r="13" spans="1:8" ht="20.25">
      <c r="A13" s="32">
        <v>1</v>
      </c>
      <c r="B13" s="32" t="s">
        <v>57</v>
      </c>
      <c r="C13" s="32" t="s">
        <v>76</v>
      </c>
      <c r="D13" s="32" t="s">
        <v>94</v>
      </c>
      <c r="E13" s="32"/>
      <c r="F13" s="32" t="s">
        <v>59</v>
      </c>
      <c r="G13" s="32"/>
      <c r="H13" s="32"/>
    </row>
    <row r="14" spans="1:8" ht="20.25">
      <c r="A14" s="32">
        <v>2</v>
      </c>
      <c r="B14" s="32" t="s">
        <v>60</v>
      </c>
      <c r="C14" s="32" t="s">
        <v>62</v>
      </c>
      <c r="D14" s="32" t="s">
        <v>90</v>
      </c>
      <c r="E14" s="32"/>
      <c r="F14" s="32" t="s">
        <v>59</v>
      </c>
      <c r="G14" s="32" t="s">
        <v>64</v>
      </c>
      <c r="H14" s="32"/>
    </row>
    <row r="15" spans="1:8" ht="20.25">
      <c r="A15" s="32">
        <v>3</v>
      </c>
      <c r="B15" s="32" t="s">
        <v>60</v>
      </c>
      <c r="C15" s="32" t="s">
        <v>77</v>
      </c>
      <c r="D15" s="32" t="s">
        <v>94</v>
      </c>
      <c r="E15" s="32"/>
      <c r="F15" s="32" t="s">
        <v>59</v>
      </c>
      <c r="G15" s="32"/>
      <c r="H15" s="32"/>
    </row>
    <row r="16" spans="1:8" ht="20.25">
      <c r="A16" s="32">
        <v>4</v>
      </c>
      <c r="B16" s="32" t="s">
        <v>57</v>
      </c>
      <c r="C16" s="32" t="s">
        <v>91</v>
      </c>
      <c r="D16" s="32" t="s">
        <v>90</v>
      </c>
      <c r="E16" s="32"/>
      <c r="F16" s="32" t="s">
        <v>59</v>
      </c>
      <c r="G16" s="32"/>
      <c r="H16" s="32"/>
    </row>
    <row r="17" spans="1:8" ht="20.25">
      <c r="A17" s="32">
        <v>5</v>
      </c>
      <c r="B17" s="32" t="s">
        <v>60</v>
      </c>
      <c r="C17" s="32" t="s">
        <v>92</v>
      </c>
      <c r="D17" s="32" t="s">
        <v>90</v>
      </c>
      <c r="E17" s="32"/>
      <c r="F17" s="32" t="s">
        <v>59</v>
      </c>
      <c r="G17" s="32"/>
      <c r="H17" s="32"/>
    </row>
    <row r="18" spans="1:8" ht="20.25">
      <c r="A18" s="32">
        <v>6</v>
      </c>
      <c r="B18" s="32" t="s">
        <v>60</v>
      </c>
      <c r="C18" s="32" t="s">
        <v>93</v>
      </c>
      <c r="D18" s="32" t="s">
        <v>90</v>
      </c>
      <c r="E18" s="32"/>
      <c r="F18" s="32" t="s">
        <v>59</v>
      </c>
      <c r="G18" s="32"/>
      <c r="H18" s="32"/>
    </row>
    <row r="19" spans="1:8" ht="20.25">
      <c r="A19" s="32">
        <v>7</v>
      </c>
      <c r="B19" s="32" t="s">
        <v>60</v>
      </c>
      <c r="C19" s="32" t="s">
        <v>91</v>
      </c>
      <c r="D19" s="32" t="s">
        <v>95</v>
      </c>
      <c r="E19" s="32"/>
      <c r="F19" s="32" t="s">
        <v>59</v>
      </c>
      <c r="G19" s="32"/>
      <c r="H19" s="32"/>
    </row>
    <row r="20" spans="1:8" ht="20.25">
      <c r="A20" s="32"/>
      <c r="B20" s="32"/>
      <c r="C20" s="32"/>
      <c r="D20" s="32"/>
      <c r="E20" s="32"/>
      <c r="F20" s="32"/>
      <c r="G20" s="32"/>
      <c r="H20" s="32"/>
    </row>
    <row r="21" spans="1:8" ht="20.25">
      <c r="A21" s="158" t="s">
        <v>63</v>
      </c>
      <c r="B21" s="158"/>
      <c r="C21" s="158"/>
      <c r="D21" s="158"/>
      <c r="E21" s="158"/>
      <c r="F21" s="158"/>
      <c r="G21" s="32" t="s">
        <v>96</v>
      </c>
      <c r="H21" s="32"/>
    </row>
    <row r="22" spans="1:8" ht="20.25">
      <c r="A22" s="158" t="s">
        <v>61</v>
      </c>
      <c r="B22" s="158"/>
      <c r="C22" s="158"/>
      <c r="D22" s="158"/>
      <c r="E22" s="158"/>
      <c r="F22" s="158"/>
      <c r="G22" s="32" t="s">
        <v>64</v>
      </c>
      <c r="H22" s="32"/>
    </row>
    <row r="30" ht="20.25">
      <c r="C30" s="32"/>
    </row>
  </sheetData>
  <sheetProtection/>
  <mergeCells count="8">
    <mergeCell ref="A21:F21"/>
    <mergeCell ref="A22:F22"/>
    <mergeCell ref="A7:F7"/>
    <mergeCell ref="A12:F12"/>
    <mergeCell ref="A1:H1"/>
    <mergeCell ref="A2:H2"/>
    <mergeCell ref="A3:H3"/>
    <mergeCell ref="A5:H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2014-06-07T18:01:21Z</cp:lastPrinted>
  <dcterms:created xsi:type="dcterms:W3CDTF">1996-10-08T23:32:33Z</dcterms:created>
  <dcterms:modified xsi:type="dcterms:W3CDTF">2015-07-07T05:53:59Z</dcterms:modified>
  <cp:category/>
  <cp:version/>
  <cp:contentType/>
  <cp:contentStatus/>
</cp:coreProperties>
</file>